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336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29" i="1" l="1"/>
  <c r="C29" i="1"/>
  <c r="E16" i="1" l="1"/>
  <c r="E13" i="1" l="1"/>
  <c r="E11" i="1"/>
  <c r="E29" i="1" l="1"/>
  <c r="E8" i="1"/>
  <c r="E28" i="1"/>
  <c r="E27" i="1"/>
  <c r="E26" i="1"/>
  <c r="E25" i="1"/>
  <c r="E24" i="1"/>
  <c r="E23" i="1"/>
  <c r="E21" i="1"/>
  <c r="E20" i="1"/>
  <c r="E19" i="1"/>
  <c r="E18" i="1"/>
  <c r="E17" i="1"/>
  <c r="E15" i="1"/>
  <c r="E14" i="1"/>
  <c r="E12" i="1"/>
  <c r="E10" i="1"/>
  <c r="E9" i="1"/>
  <c r="E7" i="1"/>
</calcChain>
</file>

<file path=xl/sharedStrings.xml><?xml version="1.0" encoding="utf-8"?>
<sst xmlns="http://schemas.openxmlformats.org/spreadsheetml/2006/main" count="50" uniqueCount="50">
  <si>
    <t>Код</t>
  </si>
  <si>
    <t>Показник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</si>
  <si>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</si>
  <si>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</si>
  <si>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</si>
  <si>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</si>
  <si>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1010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</si>
  <si>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</si>
  <si>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</si>
  <si>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</si>
  <si>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1170</t>
  </si>
  <si>
    <t>Забезпечення діяльності інклюзивно-ресурсних центрів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</si>
  <si>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</si>
  <si>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</si>
  <si>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4030</t>
  </si>
  <si>
    <t>Забезпечення діяльності бібліотек</t>
  </si>
  <si>
    <t>6013</t>
  </si>
  <si>
    <t>Забезпечення діяльності водопровідно-каналізаційного господарства</t>
  </si>
  <si>
    <t>6030</t>
  </si>
  <si>
    <t>Організація благоустрою населених пунктів</t>
  </si>
  <si>
    <t>7310</t>
  </si>
  <si>
    <t>Будівництво об`єктів житлово-комунального господарства</t>
  </si>
  <si>
    <t>7321</t>
  </si>
  <si>
    <t>Будівництво освітніх установ та закладів</t>
  </si>
  <si>
    <t>7324</t>
  </si>
  <si>
    <t>Будівництво установ та закладів культури</t>
  </si>
  <si>
    <t>7350</t>
  </si>
  <si>
    <t>Розроблення схем планування та забудови територій (містобудівної документації)</t>
  </si>
  <si>
    <t>8311</t>
  </si>
  <si>
    <t>Охорона та раціональне використання природних ресурсів</t>
  </si>
  <si>
    <t>8312</t>
  </si>
  <si>
    <t>Утилізація відходів</t>
  </si>
  <si>
    <t>8340</t>
  </si>
  <si>
    <t>Природоохоронні заходи за рахунок цільових фондів</t>
  </si>
  <si>
    <t>9320</t>
  </si>
  <si>
    <t>Субвенція з місцевого бюджету за рахунок залишку коштів освітньої субвенції, що утворився на початок бюджетного періоду</t>
  </si>
  <si>
    <t>Всього по бюджету</t>
  </si>
  <si>
    <t>% виконання плану</t>
  </si>
  <si>
    <t>(спеціальний фонд)</t>
  </si>
  <si>
    <t>тис. грн.</t>
  </si>
  <si>
    <t>Начальник відділу бюджетних відносин</t>
  </si>
  <si>
    <t>Н.В. Тараненко</t>
  </si>
  <si>
    <t>Надання позашкільної освіти позашкільними закладами освіти, заходи із позашкільної роботи з дітьми</t>
  </si>
  <si>
    <t>Субвенція з місцевого бюджету державному бюджету на виконання програм соціально-економічного розвитку регіонів</t>
  </si>
  <si>
    <t>Аналіз виконання бюджету об'єднаної територіальної громади Оріхівської міської ради                                               за  2019 рік</t>
  </si>
  <si>
    <t>План на  2019 рік</t>
  </si>
  <si>
    <t>Касові видатки за   2019 рік</t>
  </si>
  <si>
    <t>Забезпечення діяльності інших закладів у сфері освіти</t>
  </si>
  <si>
    <t>Забезпечення діяльності палаців i будинків культури, клубів, центрів дозвілля та iнших клубних закладів</t>
  </si>
  <si>
    <t>Будівництво інших об'єктів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</si>
</sst>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4" fillId="0" borderId="0" xfId="0" applyFont="1"/>
    <xf numFmtId="164" fontId="1" fillId="2" borderId="2" xfId="0" applyNumberFormat="1" applyFont="1" applyFill="1" applyBorder="1" applyAlignment="1">
      <alignment vertical="center" wrapText="1"/>
    </xf>
    <xf numFmtId="164" fontId="3" fillId="2" borderId="2" xfId="0" applyNumberFormat="1" applyFont="1" applyFill="1" applyBorder="1" applyAlignment="1">
      <alignment vertical="center" wrapText="1"/>
    </xf>
    <xf numFmtId="0" fontId="1" fillId="2" borderId="2" xfId="0" quotePrefix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1"/>
  <sheetViews>
    <sheetView tabSelected="1" workbookViewId="0">
      <selection activeCell="D8" sqref="D8"/>
    </sheetView>
  </sheetViews>
  <sheetFormatPr defaultRowHeight="12.75" x14ac:dyDescent="0.2"/>
  <cols>
    <col min="2" max="2" width="68.7109375" customWidth="1"/>
    <col min="3" max="3" width="14.140625" customWidth="1"/>
    <col min="4" max="4" width="15.28515625" customWidth="1"/>
    <col min="5" max="5" width="14.28515625" customWidth="1"/>
  </cols>
  <sheetData>
    <row r="2" spans="1:5" ht="38.25" customHeight="1" x14ac:dyDescent="0.2">
      <c r="A2" s="10" t="s">
        <v>44</v>
      </c>
      <c r="B2" s="10"/>
      <c r="C2" s="10"/>
      <c r="D2" s="10"/>
      <c r="E2" s="10"/>
    </row>
    <row r="3" spans="1:5" ht="18.75" x14ac:dyDescent="0.3">
      <c r="A3" s="15" t="s">
        <v>38</v>
      </c>
      <c r="B3" s="15"/>
      <c r="C3" s="15"/>
      <c r="D3" s="15"/>
      <c r="E3" s="16"/>
    </row>
    <row r="4" spans="1:5" ht="15.75" x14ac:dyDescent="0.25">
      <c r="A4" s="1"/>
      <c r="B4" s="1"/>
      <c r="C4" s="1"/>
      <c r="D4" s="1"/>
      <c r="E4" s="2" t="s">
        <v>39</v>
      </c>
    </row>
    <row r="5" spans="1:5" ht="47.25" x14ac:dyDescent="0.2">
      <c r="A5" s="3" t="s">
        <v>0</v>
      </c>
      <c r="B5" s="3" t="s">
        <v>1</v>
      </c>
      <c r="C5" s="3" t="s">
        <v>45</v>
      </c>
      <c r="D5" s="3" t="s">
        <v>46</v>
      </c>
      <c r="E5" s="3" t="s">
        <v>37</v>
      </c>
    </row>
    <row r="6" spans="1:5" ht="15.75" x14ac:dyDescent="0.2">
      <c r="A6" s="3">
        <v>1</v>
      </c>
      <c r="B6" s="3">
        <v>2</v>
      </c>
      <c r="C6" s="3">
        <v>3</v>
      </c>
      <c r="D6" s="3">
        <v>4</v>
      </c>
      <c r="E6" s="3">
        <v>5</v>
      </c>
    </row>
    <row r="7" spans="1:5" ht="47.25" x14ac:dyDescent="0.2">
      <c r="A7" s="4" t="s">
        <v>2</v>
      </c>
      <c r="B7" s="5" t="s">
        <v>3</v>
      </c>
      <c r="C7" s="7">
        <v>2527.6</v>
      </c>
      <c r="D7" s="7">
        <v>2514.1999999999998</v>
      </c>
      <c r="E7" s="7">
        <f t="shared" ref="E7:E28" si="0">IF(C7=0,0,(D7/C7)*100)</f>
        <v>99.469852824814055</v>
      </c>
    </row>
    <row r="8" spans="1:5" ht="15.75" x14ac:dyDescent="0.2">
      <c r="A8" s="4" t="s">
        <v>4</v>
      </c>
      <c r="B8" s="5" t="s">
        <v>5</v>
      </c>
      <c r="C8" s="7">
        <v>55.3</v>
      </c>
      <c r="D8" s="7">
        <v>19.399999999999999</v>
      </c>
      <c r="E8" s="7">
        <f t="shared" si="0"/>
        <v>35.081374321880645</v>
      </c>
    </row>
    <row r="9" spans="1:5" ht="15.75" x14ac:dyDescent="0.2">
      <c r="A9" s="4" t="s">
        <v>6</v>
      </c>
      <c r="B9" s="5" t="s">
        <v>7</v>
      </c>
      <c r="C9" s="7">
        <v>312.89999999999998</v>
      </c>
      <c r="D9" s="7">
        <v>312.89999999999998</v>
      </c>
      <c r="E9" s="7">
        <f t="shared" si="0"/>
        <v>100</v>
      </c>
    </row>
    <row r="10" spans="1:5" ht="63" x14ac:dyDescent="0.2">
      <c r="A10" s="4" t="s">
        <v>8</v>
      </c>
      <c r="B10" s="5" t="s">
        <v>9</v>
      </c>
      <c r="C10" s="7">
        <v>2582.1999999999998</v>
      </c>
      <c r="D10" s="7">
        <v>2022.5</v>
      </c>
      <c r="E10" s="7">
        <f t="shared" si="0"/>
        <v>78.324684377662464</v>
      </c>
    </row>
    <row r="11" spans="1:5" ht="32.25" customHeight="1" x14ac:dyDescent="0.2">
      <c r="A11" s="9">
        <v>1090</v>
      </c>
      <c r="B11" s="5" t="s">
        <v>42</v>
      </c>
      <c r="C11" s="7">
        <v>26.1</v>
      </c>
      <c r="D11" s="7">
        <v>26.1</v>
      </c>
      <c r="E11" s="7">
        <f t="shared" si="0"/>
        <v>100</v>
      </c>
    </row>
    <row r="12" spans="1:5" ht="15.75" x14ac:dyDescent="0.2">
      <c r="A12" s="4" t="s">
        <v>10</v>
      </c>
      <c r="B12" s="5" t="s">
        <v>11</v>
      </c>
      <c r="C12" s="7">
        <v>25</v>
      </c>
      <c r="D12" s="7">
        <v>25</v>
      </c>
      <c r="E12" s="7">
        <f t="shared" si="0"/>
        <v>100</v>
      </c>
    </row>
    <row r="13" spans="1:5" ht="15.75" x14ac:dyDescent="0.2">
      <c r="A13" s="9">
        <v>1161</v>
      </c>
      <c r="B13" s="5" t="s">
        <v>47</v>
      </c>
      <c r="C13" s="7">
        <v>57.5</v>
      </c>
      <c r="D13" s="7">
        <v>57.5</v>
      </c>
      <c r="E13" s="7">
        <f t="shared" si="0"/>
        <v>100</v>
      </c>
    </row>
    <row r="14" spans="1:5" ht="31.5" x14ac:dyDescent="0.2">
      <c r="A14" s="4" t="s">
        <v>12</v>
      </c>
      <c r="B14" s="5" t="s">
        <v>13</v>
      </c>
      <c r="C14" s="7">
        <v>150</v>
      </c>
      <c r="D14" s="7">
        <v>150</v>
      </c>
      <c r="E14" s="7">
        <f t="shared" si="0"/>
        <v>100</v>
      </c>
    </row>
    <row r="15" spans="1:5" ht="15.75" x14ac:dyDescent="0.2">
      <c r="A15" s="4" t="s">
        <v>14</v>
      </c>
      <c r="B15" s="5" t="s">
        <v>15</v>
      </c>
      <c r="C15" s="7">
        <v>21.2</v>
      </c>
      <c r="D15" s="7">
        <v>21.2</v>
      </c>
      <c r="E15" s="7">
        <f t="shared" si="0"/>
        <v>100</v>
      </c>
    </row>
    <row r="16" spans="1:5" ht="35.25" customHeight="1" x14ac:dyDescent="0.2">
      <c r="A16" s="9">
        <v>4060</v>
      </c>
      <c r="B16" s="5" t="s">
        <v>48</v>
      </c>
      <c r="C16" s="7">
        <v>68.099999999999994</v>
      </c>
      <c r="D16" s="7">
        <v>68.099999999999994</v>
      </c>
      <c r="E16" s="7">
        <f t="shared" si="0"/>
        <v>100</v>
      </c>
    </row>
    <row r="17" spans="1:5" ht="31.5" x14ac:dyDescent="0.2">
      <c r="A17" s="4" t="s">
        <v>16</v>
      </c>
      <c r="B17" s="5" t="s">
        <v>17</v>
      </c>
      <c r="C17" s="7">
        <v>3542.3</v>
      </c>
      <c r="D17" s="7">
        <v>3141.3</v>
      </c>
      <c r="E17" s="7">
        <f t="shared" si="0"/>
        <v>88.679671399937902</v>
      </c>
    </row>
    <row r="18" spans="1:5" ht="15.75" x14ac:dyDescent="0.2">
      <c r="A18" s="4" t="s">
        <v>18</v>
      </c>
      <c r="B18" s="5" t="s">
        <v>19</v>
      </c>
      <c r="C18" s="7">
        <v>808.6</v>
      </c>
      <c r="D18" s="7">
        <v>794.5</v>
      </c>
      <c r="E18" s="7">
        <f t="shared" si="0"/>
        <v>98.25624536235469</v>
      </c>
    </row>
    <row r="19" spans="1:5" ht="15.75" x14ac:dyDescent="0.2">
      <c r="A19" s="4" t="s">
        <v>20</v>
      </c>
      <c r="B19" s="5" t="s">
        <v>21</v>
      </c>
      <c r="C19" s="7">
        <v>1209.3</v>
      </c>
      <c r="D19" s="7">
        <v>1149.0999999999999</v>
      </c>
      <c r="E19" s="7">
        <f t="shared" si="0"/>
        <v>95.021913503679812</v>
      </c>
    </row>
    <row r="20" spans="1:5" ht="15.75" x14ac:dyDescent="0.2">
      <c r="A20" s="4" t="s">
        <v>22</v>
      </c>
      <c r="B20" s="5" t="s">
        <v>23</v>
      </c>
      <c r="C20" s="7">
        <v>605.79999999999995</v>
      </c>
      <c r="D20" s="7">
        <v>551.5</v>
      </c>
      <c r="E20" s="7">
        <f t="shared" si="0"/>
        <v>91.036645757675799</v>
      </c>
    </row>
    <row r="21" spans="1:5" ht="15.75" x14ac:dyDescent="0.2">
      <c r="A21" s="4" t="s">
        <v>24</v>
      </c>
      <c r="B21" s="5" t="s">
        <v>25</v>
      </c>
      <c r="C21" s="7">
        <v>37.1</v>
      </c>
      <c r="D21" s="7">
        <v>35.700000000000003</v>
      </c>
      <c r="E21" s="7">
        <f t="shared" si="0"/>
        <v>96.226415094339629</v>
      </c>
    </row>
    <row r="22" spans="1:5" ht="15.75" x14ac:dyDescent="0.2">
      <c r="A22" s="9">
        <v>7330</v>
      </c>
      <c r="B22" s="5" t="s">
        <v>49</v>
      </c>
      <c r="C22" s="7">
        <v>100.3</v>
      </c>
      <c r="D22" s="7"/>
      <c r="E22" s="7">
        <v>0</v>
      </c>
    </row>
    <row r="23" spans="1:5" ht="31.5" x14ac:dyDescent="0.2">
      <c r="A23" s="4" t="s">
        <v>26</v>
      </c>
      <c r="B23" s="5" t="s">
        <v>27</v>
      </c>
      <c r="C23" s="7">
        <v>93.9</v>
      </c>
      <c r="D23" s="7">
        <v>76.7</v>
      </c>
      <c r="E23" s="7">
        <f t="shared" si="0"/>
        <v>81.682641107561238</v>
      </c>
    </row>
    <row r="24" spans="1:5" ht="15.75" x14ac:dyDescent="0.2">
      <c r="A24" s="4" t="s">
        <v>28</v>
      </c>
      <c r="B24" s="5" t="s">
        <v>29</v>
      </c>
      <c r="C24" s="7">
        <v>72</v>
      </c>
      <c r="D24" s="7">
        <v>72</v>
      </c>
      <c r="E24" s="7">
        <f t="shared" si="0"/>
        <v>100</v>
      </c>
    </row>
    <row r="25" spans="1:5" ht="15.75" x14ac:dyDescent="0.2">
      <c r="A25" s="4" t="s">
        <v>30</v>
      </c>
      <c r="B25" s="5" t="s">
        <v>31</v>
      </c>
      <c r="C25" s="7">
        <v>339.7</v>
      </c>
      <c r="D25" s="7">
        <v>339.7</v>
      </c>
      <c r="E25" s="7">
        <f t="shared" si="0"/>
        <v>100</v>
      </c>
    </row>
    <row r="26" spans="1:5" ht="15.75" x14ac:dyDescent="0.2">
      <c r="A26" s="4" t="s">
        <v>32</v>
      </c>
      <c r="B26" s="5" t="s">
        <v>33</v>
      </c>
      <c r="C26" s="7">
        <v>0</v>
      </c>
      <c r="D26" s="7">
        <v>0</v>
      </c>
      <c r="E26" s="7">
        <f t="shared" si="0"/>
        <v>0</v>
      </c>
    </row>
    <row r="27" spans="1:5" ht="31.5" x14ac:dyDescent="0.2">
      <c r="A27" s="4" t="s">
        <v>34</v>
      </c>
      <c r="B27" s="5" t="s">
        <v>35</v>
      </c>
      <c r="C27" s="7">
        <v>1000</v>
      </c>
      <c r="D27" s="7">
        <v>0</v>
      </c>
      <c r="E27" s="7">
        <f t="shared" si="0"/>
        <v>0</v>
      </c>
    </row>
    <row r="28" spans="1:5" ht="38.25" customHeight="1" x14ac:dyDescent="0.2">
      <c r="A28" s="9">
        <v>9800</v>
      </c>
      <c r="B28" s="5" t="s">
        <v>43</v>
      </c>
      <c r="C28" s="7">
        <v>30</v>
      </c>
      <c r="D28" s="7">
        <v>30</v>
      </c>
      <c r="E28" s="7">
        <f t="shared" si="0"/>
        <v>100</v>
      </c>
    </row>
    <row r="29" spans="1:5" s="6" customFormat="1" ht="19.5" customHeight="1" x14ac:dyDescent="0.2">
      <c r="A29" s="11" t="s">
        <v>36</v>
      </c>
      <c r="B29" s="12"/>
      <c r="C29" s="8">
        <f>SUM(C7:C28)</f>
        <v>13664.9</v>
      </c>
      <c r="D29" s="8">
        <f>SUM(D7:D28)</f>
        <v>11407.400000000003</v>
      </c>
      <c r="E29" s="8">
        <f>D29/C29*100</f>
        <v>83.479571749518868</v>
      </c>
    </row>
    <row r="31" spans="1:5" ht="19.5" customHeight="1" x14ac:dyDescent="0.25">
      <c r="A31" s="13" t="s">
        <v>40</v>
      </c>
      <c r="B31" s="14"/>
      <c r="C31" s="1" t="s">
        <v>41</v>
      </c>
    </row>
  </sheetData>
  <mergeCells count="4">
    <mergeCell ref="A2:E2"/>
    <mergeCell ref="A29:B29"/>
    <mergeCell ref="A31:B31"/>
    <mergeCell ref="A3:E3"/>
  </mergeCells>
  <pageMargins left="0.59055118110236227" right="0.59055118110236227" top="0.39370078740157483" bottom="0.39370078740157483" header="0" footer="0"/>
  <pageSetup paperSize="9" scale="83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bv-user-01</dc:creator>
  <cp:lastModifiedBy>bv-user-01</cp:lastModifiedBy>
  <cp:lastPrinted>2020-01-10T08:43:50Z</cp:lastPrinted>
  <dcterms:created xsi:type="dcterms:W3CDTF">2019-07-01T13:28:23Z</dcterms:created>
  <dcterms:modified xsi:type="dcterms:W3CDTF">2020-01-10T08:43:56Z</dcterms:modified>
</cp:coreProperties>
</file>